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an/Desktop/COMGA/Tech Committee/GoCOMGA Refresh/Project Info/June Garden Fair/"/>
    </mc:Choice>
  </mc:AlternateContent>
  <xr:revisionPtr revIDLastSave="0" documentId="13_ncr:1_{70D0C67B-2562-4446-B27D-5C9BAA4DE267}" xr6:coauthVersionLast="47" xr6:coauthVersionMax="47" xr10:uidLastSave="{00000000-0000-0000-0000-000000000000}"/>
  <bookViews>
    <workbookView xWindow="0" yWindow="660" windowWidth="25120" windowHeight="15000" xr2:uid="{DEABE163-0CE5-454B-8890-76E734B6F54D}"/>
  </bookViews>
  <sheets>
    <sheet name="Plant Varieties and Quantiti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3" l="1"/>
  <c r="H20" i="3"/>
  <c r="I17" i="3"/>
  <c r="I21" i="3"/>
  <c r="I20" i="3"/>
  <c r="I5" i="3"/>
  <c r="I6" i="3"/>
  <c r="I8" i="3"/>
  <c r="I9" i="3"/>
  <c r="I10" i="3"/>
  <c r="I12" i="3"/>
  <c r="I13" i="3"/>
  <c r="I14" i="3"/>
  <c r="I3" i="3"/>
  <c r="G44" i="3"/>
  <c r="F44" i="3"/>
  <c r="H18" i="3"/>
  <c r="H19" i="3"/>
  <c r="H21" i="3"/>
  <c r="H22" i="3"/>
  <c r="H17" i="3"/>
  <c r="H5" i="3"/>
  <c r="H6" i="3"/>
  <c r="H7" i="3"/>
  <c r="H8" i="3"/>
  <c r="H9" i="3"/>
  <c r="H10" i="3"/>
  <c r="H11" i="3"/>
  <c r="H12" i="3"/>
  <c r="H13" i="3"/>
  <c r="H14" i="3"/>
  <c r="H3" i="3"/>
  <c r="H23" i="3" l="1"/>
  <c r="H15" i="3"/>
  <c r="C23" i="3" l="1"/>
  <c r="C44" i="3"/>
  <c r="C15" i="3"/>
</calcChain>
</file>

<file path=xl/sharedStrings.xml><?xml version="1.0" encoding="utf-8"?>
<sst xmlns="http://schemas.openxmlformats.org/spreadsheetml/2006/main" count="113" uniqueCount="70">
  <si>
    <t>Oregano</t>
  </si>
  <si>
    <t>Lemon Cucumber</t>
  </si>
  <si>
    <t>Thyme</t>
  </si>
  <si>
    <t>Sage</t>
  </si>
  <si>
    <t>Plant Variety</t>
  </si>
  <si>
    <t>Early Girl tomato 4"</t>
  </si>
  <si>
    <t>Early Girl tomato 1 gallon</t>
  </si>
  <si>
    <t>Swiss Chard - Bright Lights</t>
  </si>
  <si>
    <t>Cabbage - Katarina</t>
  </si>
  <si>
    <t>Cantaloupe - Minnesota Midget</t>
  </si>
  <si>
    <t>Cucumber -  Sweet Burpless</t>
  </si>
  <si>
    <t>Kale - Dinosaur</t>
  </si>
  <si>
    <t>Parsley -  Dark Green Italian Plain</t>
  </si>
  <si>
    <t>Pumpkin - Small Sugar</t>
  </si>
  <si>
    <t>Pattypan - Sunburst Scallop</t>
  </si>
  <si>
    <t>Watermelon - Sugar Baby</t>
  </si>
  <si>
    <t>Yellow Squash - Early Prolific Straightneck</t>
  </si>
  <si>
    <t>Zucchini - BlackBeauty</t>
  </si>
  <si>
    <t>Basil - Sweet</t>
  </si>
  <si>
    <t>Sweet 100s cherry tomato 1 gallon</t>
  </si>
  <si>
    <t>Big Boy tomato 1 gallon</t>
  </si>
  <si>
    <t>Sweet 100s cherry tomato 4"</t>
  </si>
  <si>
    <t>Big Boy tomato 4"</t>
  </si>
  <si>
    <t>Cosmos - Ladybird Mix (6 pack)</t>
  </si>
  <si>
    <t>Marigolds - French Mix Cresta (6 pack)</t>
  </si>
  <si>
    <t>Nasturtiums - Tip Top Mix (6 pack)</t>
  </si>
  <si>
    <t xml:space="preserve">Territorial Seed  Co. </t>
  </si>
  <si>
    <t>Ed Hume Seeds</t>
  </si>
  <si>
    <t>Botanical Interests</t>
  </si>
  <si>
    <t>Ferry-Morse</t>
  </si>
  <si>
    <t>Renee's Garden - Little Ladybirds</t>
  </si>
  <si>
    <t>Burpee - Burpee's Best Mixed Colors</t>
  </si>
  <si>
    <t>Territorial Seed  Co.  - Tip Top Alaska</t>
  </si>
  <si>
    <t>WinterCreek Nursery</t>
  </si>
  <si>
    <t>Plainview Gardens</t>
  </si>
  <si>
    <t xml:space="preserve"> </t>
  </si>
  <si>
    <t>Seed Brand or Grower</t>
  </si>
  <si>
    <t>Certified organic</t>
  </si>
  <si>
    <t>Non-GMO</t>
  </si>
  <si>
    <t>Non Neonic Safe for Bees</t>
  </si>
  <si>
    <t>USDA Organic</t>
  </si>
  <si>
    <t>Cutleaf Penstemon 4 inch</t>
  </si>
  <si>
    <t>Golden Current bush 1 gallon</t>
  </si>
  <si>
    <t>Sunsugar Cherry tomato 4"</t>
  </si>
  <si>
    <t>Sunsugar Cherry tomato 1 gallon</t>
  </si>
  <si>
    <t>Organic - Non-GMO</t>
  </si>
  <si>
    <t>#</t>
  </si>
  <si>
    <t>seeds</t>
  </si>
  <si>
    <t>labels</t>
  </si>
  <si>
    <t>many</t>
  </si>
  <si>
    <t>Rosemary</t>
  </si>
  <si>
    <t>Vegetables - 4" pots  $3.75 each</t>
  </si>
  <si>
    <t>Herbs - 4" pots  $3.75 each</t>
  </si>
  <si>
    <t>Tomatoes  4" $4.50 1 Gallon $8.00</t>
  </si>
  <si>
    <t>Income</t>
  </si>
  <si>
    <t>Flowers -  Six Pack  $4.00 each</t>
  </si>
  <si>
    <t>buy seeds</t>
  </si>
  <si>
    <t>buy labels</t>
  </si>
  <si>
    <t>Botanical Interestss</t>
  </si>
  <si>
    <t>Perennial - 1 gallon pot  $12.00 each</t>
  </si>
  <si>
    <t>Shrub - I gallon pot $14.00 each</t>
  </si>
  <si>
    <t>Desert Sweet  2 gallon</t>
  </si>
  <si>
    <t>Cornucopia Seeds</t>
  </si>
  <si>
    <t>Shrub - 2 gallon pot $22.00 each</t>
  </si>
  <si>
    <t xml:space="preserve">Great Basin Nursery </t>
  </si>
  <si>
    <t>Obtained from local nurseries</t>
  </si>
  <si>
    <t>Cabbage Red - Red Express</t>
  </si>
  <si>
    <t>Thunbergia - Black-Eyed Susan Vine</t>
  </si>
  <si>
    <t>Roma - San Marzano 4"</t>
  </si>
  <si>
    <t>Roma - San Marzano 1 gallon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</si>
</sst>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ED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1D945-10CB-46DA-94D5-942EAA7112F2}">
  <dimension ref="A1:J52"/>
  <sheetViews>
    <sheetView tabSelected="1" zoomScale="120" zoomScaleNormal="120" workbookViewId="0">
      <selection activeCell="E39" sqref="E39"/>
    </sheetView>
  </sheetViews>
  <sheetFormatPr baseColWidth="10" defaultColWidth="8.83203125" defaultRowHeight="15" x14ac:dyDescent="0.2"/>
  <cols>
    <col min="1" max="1" width="4" customWidth="1"/>
    <col min="2" max="2" width="35.1640625" customWidth="1"/>
    <col min="3" max="3" width="6.83203125" hidden="1" customWidth="1"/>
    <col min="4" max="4" width="18.5" style="1" customWidth="1"/>
    <col min="5" max="5" width="22.33203125" customWidth="1"/>
    <col min="6" max="10" width="0" hidden="1" customWidth="1"/>
  </cols>
  <sheetData>
    <row r="1" spans="1:10" ht="16" x14ac:dyDescent="0.2">
      <c r="B1" s="3" t="s">
        <v>4</v>
      </c>
      <c r="C1" s="3" t="s">
        <v>46</v>
      </c>
      <c r="D1" s="4" t="s">
        <v>36</v>
      </c>
      <c r="E1" s="5" t="s">
        <v>45</v>
      </c>
      <c r="F1" t="s">
        <v>47</v>
      </c>
      <c r="G1" t="s">
        <v>48</v>
      </c>
      <c r="H1" t="s">
        <v>54</v>
      </c>
      <c r="I1" t="s">
        <v>56</v>
      </c>
      <c r="J1" t="s">
        <v>57</v>
      </c>
    </row>
    <row r="2" spans="1:10" x14ac:dyDescent="0.2">
      <c r="B2" s="6" t="s">
        <v>51</v>
      </c>
      <c r="C2" s="6" t="s">
        <v>35</v>
      </c>
      <c r="D2" s="7"/>
      <c r="E2" s="8"/>
    </row>
    <row r="3" spans="1:10" x14ac:dyDescent="0.2">
      <c r="A3">
        <v>1</v>
      </c>
      <c r="B3" s="8" t="s">
        <v>8</v>
      </c>
      <c r="C3" s="8">
        <v>32</v>
      </c>
      <c r="D3" s="7" t="s">
        <v>26</v>
      </c>
      <c r="E3" s="8" t="s">
        <v>37</v>
      </c>
      <c r="F3">
        <v>0</v>
      </c>
      <c r="G3">
        <v>39</v>
      </c>
      <c r="H3">
        <f>SUM(C3*3.75)</f>
        <v>120</v>
      </c>
      <c r="I3">
        <f>SUM(C3-F3)</f>
        <v>32</v>
      </c>
      <c r="J3">
        <v>100</v>
      </c>
    </row>
    <row r="4" spans="1:10" x14ac:dyDescent="0.2">
      <c r="A4">
        <v>2</v>
      </c>
      <c r="B4" s="9" t="s">
        <v>66</v>
      </c>
      <c r="C4" s="10">
        <v>32</v>
      </c>
      <c r="D4" s="7" t="s">
        <v>62</v>
      </c>
      <c r="E4" s="8" t="s">
        <v>38</v>
      </c>
      <c r="F4">
        <v>0</v>
      </c>
      <c r="H4">
        <v>120</v>
      </c>
      <c r="J4">
        <v>100</v>
      </c>
    </row>
    <row r="5" spans="1:10" x14ac:dyDescent="0.2">
      <c r="A5">
        <v>3</v>
      </c>
      <c r="B5" s="8" t="s">
        <v>9</v>
      </c>
      <c r="C5" s="8">
        <v>64</v>
      </c>
      <c r="D5" s="7" t="s">
        <v>26</v>
      </c>
      <c r="E5" s="8" t="s">
        <v>37</v>
      </c>
      <c r="F5">
        <v>60</v>
      </c>
      <c r="G5">
        <v>710</v>
      </c>
      <c r="H5">
        <f t="shared" ref="H5:H14" si="0">SUM(C5*3.75)</f>
        <v>240</v>
      </c>
      <c r="I5">
        <f t="shared" ref="I5:I14" si="1">SUM(C5-F5)</f>
        <v>4</v>
      </c>
      <c r="J5">
        <v>0</v>
      </c>
    </row>
    <row r="6" spans="1:10" x14ac:dyDescent="0.2">
      <c r="A6">
        <v>4</v>
      </c>
      <c r="B6" s="8" t="s">
        <v>10</v>
      </c>
      <c r="C6" s="8">
        <v>96</v>
      </c>
      <c r="D6" s="7" t="s">
        <v>27</v>
      </c>
      <c r="E6" s="8" t="s">
        <v>38</v>
      </c>
      <c r="F6">
        <v>79</v>
      </c>
      <c r="G6">
        <v>550</v>
      </c>
      <c r="H6">
        <f t="shared" si="0"/>
        <v>360</v>
      </c>
      <c r="I6">
        <f t="shared" si="1"/>
        <v>17</v>
      </c>
      <c r="J6">
        <v>0</v>
      </c>
    </row>
    <row r="7" spans="1:10" x14ac:dyDescent="0.2">
      <c r="A7">
        <v>5</v>
      </c>
      <c r="B7" s="8" t="s">
        <v>11</v>
      </c>
      <c r="C7" s="8">
        <v>64</v>
      </c>
      <c r="D7" s="7" t="s">
        <v>28</v>
      </c>
      <c r="E7" s="8" t="s">
        <v>37</v>
      </c>
      <c r="F7">
        <v>200</v>
      </c>
      <c r="G7">
        <v>75</v>
      </c>
      <c r="H7">
        <f t="shared" si="0"/>
        <v>240</v>
      </c>
      <c r="I7">
        <v>0</v>
      </c>
      <c r="J7">
        <v>0</v>
      </c>
    </row>
    <row r="8" spans="1:10" x14ac:dyDescent="0.2">
      <c r="A8">
        <v>6</v>
      </c>
      <c r="B8" s="8" t="s">
        <v>1</v>
      </c>
      <c r="C8" s="8">
        <v>64</v>
      </c>
      <c r="D8" s="7" t="s">
        <v>26</v>
      </c>
      <c r="E8" s="8" t="s">
        <v>37</v>
      </c>
      <c r="F8">
        <v>20</v>
      </c>
      <c r="G8">
        <v>80</v>
      </c>
      <c r="H8">
        <f t="shared" si="0"/>
        <v>240</v>
      </c>
      <c r="I8">
        <f t="shared" si="1"/>
        <v>44</v>
      </c>
      <c r="J8">
        <v>0</v>
      </c>
    </row>
    <row r="9" spans="1:10" x14ac:dyDescent="0.2">
      <c r="A9">
        <v>7</v>
      </c>
      <c r="B9" s="8" t="s">
        <v>13</v>
      </c>
      <c r="C9" s="8">
        <v>64</v>
      </c>
      <c r="D9" s="7" t="s">
        <v>27</v>
      </c>
      <c r="E9" s="8" t="s">
        <v>38</v>
      </c>
      <c r="F9">
        <v>4</v>
      </c>
      <c r="G9">
        <v>83</v>
      </c>
      <c r="H9">
        <f t="shared" si="0"/>
        <v>240</v>
      </c>
      <c r="I9">
        <f t="shared" si="1"/>
        <v>60</v>
      </c>
      <c r="J9">
        <v>0</v>
      </c>
    </row>
    <row r="10" spans="1:10" x14ac:dyDescent="0.2">
      <c r="A10">
        <v>8</v>
      </c>
      <c r="B10" s="8" t="s">
        <v>14</v>
      </c>
      <c r="C10" s="8">
        <v>32</v>
      </c>
      <c r="D10" s="7" t="s">
        <v>26</v>
      </c>
      <c r="E10" s="8" t="s">
        <v>37</v>
      </c>
      <c r="F10">
        <v>9</v>
      </c>
      <c r="G10">
        <v>100</v>
      </c>
      <c r="H10">
        <f t="shared" si="0"/>
        <v>120</v>
      </c>
      <c r="I10">
        <f t="shared" si="1"/>
        <v>23</v>
      </c>
      <c r="J10">
        <v>0</v>
      </c>
    </row>
    <row r="11" spans="1:10" x14ac:dyDescent="0.2">
      <c r="A11">
        <v>9</v>
      </c>
      <c r="B11" s="8" t="s">
        <v>7</v>
      </c>
      <c r="C11" s="8">
        <v>64</v>
      </c>
      <c r="D11" s="7" t="s">
        <v>26</v>
      </c>
      <c r="E11" s="8" t="s">
        <v>37</v>
      </c>
      <c r="F11">
        <v>125</v>
      </c>
      <c r="G11">
        <v>43</v>
      </c>
      <c r="H11">
        <f t="shared" si="0"/>
        <v>240</v>
      </c>
      <c r="I11">
        <v>0</v>
      </c>
      <c r="J11">
        <v>0</v>
      </c>
    </row>
    <row r="12" spans="1:10" x14ac:dyDescent="0.2">
      <c r="A12">
        <v>10</v>
      </c>
      <c r="B12" s="8" t="s">
        <v>15</v>
      </c>
      <c r="C12" s="8">
        <v>64</v>
      </c>
      <c r="D12" s="7" t="s">
        <v>28</v>
      </c>
      <c r="E12" s="8" t="s">
        <v>37</v>
      </c>
      <c r="F12">
        <v>3</v>
      </c>
      <c r="G12">
        <v>0</v>
      </c>
      <c r="H12">
        <f t="shared" si="0"/>
        <v>240</v>
      </c>
      <c r="I12">
        <f t="shared" si="1"/>
        <v>61</v>
      </c>
      <c r="J12">
        <v>100</v>
      </c>
    </row>
    <row r="13" spans="1:10" x14ac:dyDescent="0.2">
      <c r="A13">
        <v>11</v>
      </c>
      <c r="B13" s="8" t="s">
        <v>16</v>
      </c>
      <c r="C13" s="8">
        <v>80</v>
      </c>
      <c r="D13" s="7" t="s">
        <v>29</v>
      </c>
      <c r="E13" s="8" t="s">
        <v>39</v>
      </c>
      <c r="F13">
        <v>17</v>
      </c>
      <c r="G13">
        <v>866</v>
      </c>
      <c r="H13">
        <f t="shared" si="0"/>
        <v>300</v>
      </c>
      <c r="I13">
        <f t="shared" si="1"/>
        <v>63</v>
      </c>
      <c r="J13">
        <v>0</v>
      </c>
    </row>
    <row r="14" spans="1:10" x14ac:dyDescent="0.2">
      <c r="A14">
        <v>12</v>
      </c>
      <c r="B14" s="8" t="s">
        <v>17</v>
      </c>
      <c r="C14" s="8">
        <v>128</v>
      </c>
      <c r="D14" s="7" t="s">
        <v>29</v>
      </c>
      <c r="E14" s="8" t="s">
        <v>38</v>
      </c>
      <c r="F14">
        <v>91</v>
      </c>
      <c r="G14">
        <v>300</v>
      </c>
      <c r="H14">
        <f t="shared" si="0"/>
        <v>480</v>
      </c>
      <c r="I14">
        <f t="shared" si="1"/>
        <v>37</v>
      </c>
      <c r="J14">
        <v>0</v>
      </c>
    </row>
    <row r="15" spans="1:10" x14ac:dyDescent="0.2">
      <c r="B15" s="8"/>
      <c r="C15" s="11">
        <f>SUM(C3:C14)</f>
        <v>784</v>
      </c>
      <c r="D15" s="7"/>
      <c r="E15" s="8"/>
      <c r="F15" t="s">
        <v>35</v>
      </c>
      <c r="H15" s="2">
        <f>SUM(H3:H14)</f>
        <v>2940</v>
      </c>
    </row>
    <row r="16" spans="1:10" x14ac:dyDescent="0.2">
      <c r="B16" s="6" t="s">
        <v>52</v>
      </c>
      <c r="C16" s="6"/>
      <c r="D16" s="7"/>
      <c r="E16" s="8"/>
    </row>
    <row r="17" spans="1:10" x14ac:dyDescent="0.2">
      <c r="A17">
        <v>13</v>
      </c>
      <c r="B17" s="8" t="s">
        <v>18</v>
      </c>
      <c r="C17" s="8">
        <v>128</v>
      </c>
      <c r="D17" s="7" t="s">
        <v>29</v>
      </c>
      <c r="E17" s="8" t="s">
        <v>40</v>
      </c>
      <c r="F17">
        <v>30</v>
      </c>
      <c r="G17">
        <v>125</v>
      </c>
      <c r="H17">
        <f t="shared" ref="H17:H22" si="2">SUM(C17*3.75)</f>
        <v>480</v>
      </c>
      <c r="I17">
        <f>SUM(C17-F17)</f>
        <v>98</v>
      </c>
      <c r="J17">
        <v>100</v>
      </c>
    </row>
    <row r="18" spans="1:10" x14ac:dyDescent="0.2">
      <c r="A18">
        <v>14</v>
      </c>
      <c r="B18" s="8" t="s">
        <v>0</v>
      </c>
      <c r="C18" s="8">
        <v>80</v>
      </c>
      <c r="D18" s="7" t="s">
        <v>26</v>
      </c>
      <c r="E18" s="8" t="s">
        <v>37</v>
      </c>
      <c r="F18" t="s">
        <v>49</v>
      </c>
      <c r="G18">
        <v>48</v>
      </c>
      <c r="H18">
        <f t="shared" si="2"/>
        <v>300</v>
      </c>
      <c r="I18">
        <v>0</v>
      </c>
      <c r="J18">
        <v>100</v>
      </c>
    </row>
    <row r="19" spans="1:10" x14ac:dyDescent="0.2">
      <c r="A19">
        <v>15</v>
      </c>
      <c r="B19" s="8" t="s">
        <v>12</v>
      </c>
      <c r="C19" s="8">
        <v>64</v>
      </c>
      <c r="D19" s="7" t="s">
        <v>26</v>
      </c>
      <c r="E19" s="8" t="s">
        <v>37</v>
      </c>
      <c r="F19">
        <v>100</v>
      </c>
      <c r="G19">
        <v>36</v>
      </c>
      <c r="H19">
        <f t="shared" si="2"/>
        <v>240</v>
      </c>
      <c r="I19">
        <v>0</v>
      </c>
      <c r="J19">
        <v>100</v>
      </c>
    </row>
    <row r="20" spans="1:10" x14ac:dyDescent="0.2">
      <c r="A20">
        <v>16</v>
      </c>
      <c r="B20" s="9" t="s">
        <v>50</v>
      </c>
      <c r="C20" s="10">
        <v>32</v>
      </c>
      <c r="D20" s="7" t="s">
        <v>29</v>
      </c>
      <c r="E20" s="8" t="s">
        <v>40</v>
      </c>
      <c r="F20">
        <v>0</v>
      </c>
      <c r="G20">
        <v>0</v>
      </c>
      <c r="H20">
        <f t="shared" si="2"/>
        <v>120</v>
      </c>
      <c r="I20">
        <f>SUM(C20-F20)</f>
        <v>32</v>
      </c>
      <c r="J20">
        <v>100</v>
      </c>
    </row>
    <row r="21" spans="1:10" x14ac:dyDescent="0.2">
      <c r="A21">
        <v>17</v>
      </c>
      <c r="B21" s="8" t="s">
        <v>3</v>
      </c>
      <c r="C21" s="8">
        <v>80</v>
      </c>
      <c r="D21" s="7" t="s">
        <v>26</v>
      </c>
      <c r="E21" s="8" t="s">
        <v>37</v>
      </c>
      <c r="F21">
        <v>64</v>
      </c>
      <c r="G21">
        <v>74</v>
      </c>
      <c r="H21">
        <f t="shared" si="2"/>
        <v>300</v>
      </c>
      <c r="I21">
        <f>SUM(C21-F21)</f>
        <v>16</v>
      </c>
      <c r="J21">
        <v>100</v>
      </c>
    </row>
    <row r="22" spans="1:10" x14ac:dyDescent="0.2">
      <c r="A22">
        <v>18</v>
      </c>
      <c r="B22" s="8" t="s">
        <v>2</v>
      </c>
      <c r="C22" s="8">
        <v>80</v>
      </c>
      <c r="D22" s="7" t="s">
        <v>28</v>
      </c>
      <c r="E22" s="8" t="s">
        <v>37</v>
      </c>
      <c r="F22" t="s">
        <v>49</v>
      </c>
      <c r="G22">
        <v>67</v>
      </c>
      <c r="H22">
        <f t="shared" si="2"/>
        <v>300</v>
      </c>
      <c r="I22">
        <v>0</v>
      </c>
      <c r="J22">
        <v>100</v>
      </c>
    </row>
    <row r="23" spans="1:10" x14ac:dyDescent="0.2">
      <c r="B23" s="12"/>
      <c r="C23" s="11">
        <f>SUM(C17:C22)</f>
        <v>464</v>
      </c>
      <c r="D23" s="7" t="s">
        <v>35</v>
      </c>
      <c r="E23" s="8"/>
      <c r="H23" s="2">
        <f>SUM(H17:H22)</f>
        <v>1740</v>
      </c>
      <c r="J23">
        <v>100</v>
      </c>
    </row>
    <row r="24" spans="1:10" x14ac:dyDescent="0.2">
      <c r="B24" s="6" t="s">
        <v>55</v>
      </c>
      <c r="C24" s="6"/>
      <c r="D24" s="7" t="s">
        <v>35</v>
      </c>
      <c r="E24" s="8"/>
    </row>
    <row r="25" spans="1:10" x14ac:dyDescent="0.2">
      <c r="B25" s="6"/>
      <c r="C25" s="6"/>
      <c r="D25" s="7"/>
      <c r="E25" s="8"/>
    </row>
    <row r="26" spans="1:10" x14ac:dyDescent="0.2">
      <c r="A26">
        <v>19</v>
      </c>
      <c r="B26" s="8" t="s">
        <v>23</v>
      </c>
      <c r="C26" s="8">
        <v>10</v>
      </c>
      <c r="D26" s="7" t="s">
        <v>30</v>
      </c>
      <c r="E26" s="8"/>
      <c r="F26">
        <v>30</v>
      </c>
      <c r="G26">
        <v>66</v>
      </c>
      <c r="H26">
        <v>40</v>
      </c>
      <c r="I26">
        <v>120</v>
      </c>
      <c r="J26">
        <v>0</v>
      </c>
    </row>
    <row r="27" spans="1:10" x14ac:dyDescent="0.2">
      <c r="A27">
        <v>20</v>
      </c>
      <c r="B27" s="8" t="s">
        <v>24</v>
      </c>
      <c r="C27" s="8">
        <v>35</v>
      </c>
      <c r="D27" s="7" t="s">
        <v>31</v>
      </c>
      <c r="E27" s="8"/>
      <c r="F27">
        <v>100</v>
      </c>
      <c r="G27">
        <v>80</v>
      </c>
      <c r="H27">
        <v>140</v>
      </c>
      <c r="I27">
        <v>320</v>
      </c>
      <c r="J27">
        <v>0</v>
      </c>
    </row>
    <row r="28" spans="1:10" x14ac:dyDescent="0.2">
      <c r="A28">
        <v>21</v>
      </c>
      <c r="B28" s="8" t="s">
        <v>25</v>
      </c>
      <c r="C28" s="8">
        <v>35</v>
      </c>
      <c r="D28" s="7" t="s">
        <v>32</v>
      </c>
      <c r="E28" s="8"/>
      <c r="F28">
        <v>0</v>
      </c>
      <c r="G28">
        <v>87</v>
      </c>
      <c r="H28">
        <v>140</v>
      </c>
      <c r="I28">
        <v>420</v>
      </c>
      <c r="J28">
        <v>0</v>
      </c>
    </row>
    <row r="29" spans="1:10" x14ac:dyDescent="0.2">
      <c r="A29">
        <v>22</v>
      </c>
      <c r="B29" s="8" t="s">
        <v>67</v>
      </c>
      <c r="C29" s="8">
        <v>25</v>
      </c>
      <c r="D29" s="7" t="s">
        <v>58</v>
      </c>
      <c r="E29" s="8" t="s">
        <v>38</v>
      </c>
      <c r="H29">
        <v>100</v>
      </c>
    </row>
    <row r="30" spans="1:10" x14ac:dyDescent="0.2">
      <c r="B30" s="8"/>
      <c r="C30" s="11">
        <v>105</v>
      </c>
      <c r="D30" s="13"/>
      <c r="E30" s="8"/>
      <c r="H30" s="2">
        <f>SUM(H26:H29)</f>
        <v>420</v>
      </c>
    </row>
    <row r="31" spans="1:10" x14ac:dyDescent="0.2">
      <c r="B31" s="14" t="s">
        <v>65</v>
      </c>
      <c r="C31" s="15"/>
      <c r="D31" s="16"/>
      <c r="E31" s="8"/>
    </row>
    <row r="32" spans="1:10" x14ac:dyDescent="0.2">
      <c r="B32" s="6" t="s">
        <v>53</v>
      </c>
      <c r="C32" s="6"/>
      <c r="D32" s="7"/>
      <c r="E32" s="8"/>
    </row>
    <row r="33" spans="1:7" x14ac:dyDescent="0.2">
      <c r="B33" s="12"/>
      <c r="C33" s="12"/>
      <c r="D33" s="7"/>
      <c r="E33" s="8"/>
    </row>
    <row r="34" spans="1:7" x14ac:dyDescent="0.2">
      <c r="A34">
        <v>23</v>
      </c>
      <c r="B34" s="8" t="s">
        <v>22</v>
      </c>
      <c r="C34" s="8">
        <v>50</v>
      </c>
      <c r="D34" s="7" t="s">
        <v>34</v>
      </c>
      <c r="E34" s="8"/>
      <c r="F34">
        <v>225</v>
      </c>
      <c r="G34">
        <v>112.5</v>
      </c>
    </row>
    <row r="35" spans="1:7" x14ac:dyDescent="0.2">
      <c r="A35">
        <v>24</v>
      </c>
      <c r="B35" s="8" t="s">
        <v>20</v>
      </c>
      <c r="C35" s="8">
        <v>50</v>
      </c>
      <c r="D35" s="7" t="s">
        <v>34</v>
      </c>
      <c r="E35" s="8"/>
      <c r="F35">
        <v>400</v>
      </c>
      <c r="G35">
        <v>200</v>
      </c>
    </row>
    <row r="36" spans="1:7" x14ac:dyDescent="0.2">
      <c r="A36">
        <v>25</v>
      </c>
      <c r="B36" s="8" t="s">
        <v>5</v>
      </c>
      <c r="C36" s="8">
        <v>50</v>
      </c>
      <c r="D36" s="7" t="s">
        <v>34</v>
      </c>
      <c r="E36" s="8"/>
      <c r="F36">
        <v>225</v>
      </c>
      <c r="G36">
        <v>112.5</v>
      </c>
    </row>
    <row r="37" spans="1:7" x14ac:dyDescent="0.2">
      <c r="A37">
        <v>26</v>
      </c>
      <c r="B37" s="8" t="s">
        <v>6</v>
      </c>
      <c r="C37" s="8">
        <v>50</v>
      </c>
      <c r="D37" s="7" t="s">
        <v>34</v>
      </c>
      <c r="E37" s="8"/>
      <c r="F37">
        <v>400</v>
      </c>
      <c r="G37">
        <v>200</v>
      </c>
    </row>
    <row r="38" spans="1:7" x14ac:dyDescent="0.2">
      <c r="A38">
        <v>27</v>
      </c>
      <c r="B38" s="8" t="s">
        <v>43</v>
      </c>
      <c r="C38" s="8">
        <v>50</v>
      </c>
      <c r="D38" s="7" t="s">
        <v>34</v>
      </c>
      <c r="E38" s="8"/>
      <c r="F38">
        <v>225</v>
      </c>
      <c r="G38">
        <v>112.5</v>
      </c>
    </row>
    <row r="39" spans="1:7" x14ac:dyDescent="0.2">
      <c r="A39">
        <v>28</v>
      </c>
      <c r="B39" s="8" t="s">
        <v>44</v>
      </c>
      <c r="C39" s="8">
        <v>50</v>
      </c>
      <c r="D39" s="7" t="s">
        <v>34</v>
      </c>
      <c r="E39" s="8"/>
      <c r="F39">
        <v>400</v>
      </c>
      <c r="G39">
        <v>200</v>
      </c>
    </row>
    <row r="40" spans="1:7" x14ac:dyDescent="0.2">
      <c r="A40">
        <v>29</v>
      </c>
      <c r="B40" s="8" t="s">
        <v>21</v>
      </c>
      <c r="C40" s="8">
        <v>50</v>
      </c>
      <c r="D40" s="7" t="s">
        <v>34</v>
      </c>
      <c r="E40" s="8"/>
      <c r="F40">
        <v>225</v>
      </c>
      <c r="G40">
        <v>112.5</v>
      </c>
    </row>
    <row r="41" spans="1:7" x14ac:dyDescent="0.2">
      <c r="A41">
        <v>30</v>
      </c>
      <c r="B41" s="8" t="s">
        <v>19</v>
      </c>
      <c r="C41" s="8">
        <v>50</v>
      </c>
      <c r="D41" s="7" t="s">
        <v>34</v>
      </c>
      <c r="E41" s="8"/>
      <c r="F41">
        <v>400</v>
      </c>
      <c r="G41">
        <v>200</v>
      </c>
    </row>
    <row r="42" spans="1:7" x14ac:dyDescent="0.2">
      <c r="A42">
        <v>31</v>
      </c>
      <c r="B42" s="8" t="s">
        <v>68</v>
      </c>
      <c r="C42" s="8">
        <v>50</v>
      </c>
      <c r="D42" s="7" t="s">
        <v>34</v>
      </c>
      <c r="E42" s="8"/>
      <c r="F42">
        <v>225</v>
      </c>
      <c r="G42">
        <v>112.5</v>
      </c>
    </row>
    <row r="43" spans="1:7" x14ac:dyDescent="0.2">
      <c r="A43">
        <v>32</v>
      </c>
      <c r="B43" s="8" t="s">
        <v>69</v>
      </c>
      <c r="C43" s="8">
        <v>50</v>
      </c>
      <c r="D43" s="7" t="s">
        <v>34</v>
      </c>
      <c r="E43" s="8"/>
      <c r="F43">
        <v>400</v>
      </c>
      <c r="G43">
        <v>200</v>
      </c>
    </row>
    <row r="44" spans="1:7" x14ac:dyDescent="0.2">
      <c r="B44" s="8"/>
      <c r="C44" s="11">
        <f>SUM(C34:C43)</f>
        <v>500</v>
      </c>
      <c r="D44" s="7"/>
      <c r="E44" s="8"/>
      <c r="F44" s="2">
        <f>SUM(F34:F43)</f>
        <v>3125</v>
      </c>
      <c r="G44">
        <f>SUM(G34:G43)</f>
        <v>1562.5</v>
      </c>
    </row>
    <row r="45" spans="1:7" x14ac:dyDescent="0.2">
      <c r="B45" s="6" t="s">
        <v>59</v>
      </c>
      <c r="C45" s="6"/>
      <c r="D45" s="7"/>
      <c r="E45" s="8"/>
      <c r="F45" s="2" t="s">
        <v>35</v>
      </c>
    </row>
    <row r="46" spans="1:7" x14ac:dyDescent="0.2">
      <c r="A46">
        <v>33</v>
      </c>
      <c r="B46" s="8" t="s">
        <v>41</v>
      </c>
      <c r="C46" s="10">
        <v>50</v>
      </c>
      <c r="D46" s="7" t="s">
        <v>64</v>
      </c>
      <c r="E46" s="8"/>
      <c r="F46" s="2">
        <v>600</v>
      </c>
      <c r="G46">
        <v>400</v>
      </c>
    </row>
    <row r="47" spans="1:7" x14ac:dyDescent="0.2">
      <c r="B47" s="8"/>
      <c r="C47" s="8"/>
      <c r="D47" s="7"/>
      <c r="E47" s="8"/>
    </row>
    <row r="48" spans="1:7" x14ac:dyDescent="0.2">
      <c r="B48" s="6" t="s">
        <v>60</v>
      </c>
      <c r="C48" s="8"/>
      <c r="D48" s="7"/>
      <c r="E48" s="8"/>
    </row>
    <row r="49" spans="1:7" x14ac:dyDescent="0.2">
      <c r="A49">
        <v>34</v>
      </c>
      <c r="B49" s="8" t="s">
        <v>42</v>
      </c>
      <c r="C49" s="10">
        <v>40</v>
      </c>
      <c r="D49" s="7" t="s">
        <v>33</v>
      </c>
      <c r="E49" s="8"/>
      <c r="F49" s="2">
        <v>450</v>
      </c>
      <c r="G49">
        <v>320</v>
      </c>
    </row>
    <row r="50" spans="1:7" x14ac:dyDescent="0.2">
      <c r="B50" s="8"/>
      <c r="C50" s="10"/>
      <c r="D50" s="7"/>
      <c r="E50" s="8"/>
      <c r="F50" s="2"/>
    </row>
    <row r="51" spans="1:7" x14ac:dyDescent="0.2">
      <c r="B51" s="6" t="s">
        <v>63</v>
      </c>
      <c r="C51" s="10"/>
      <c r="D51" s="7" t="s">
        <v>33</v>
      </c>
      <c r="E51" s="8"/>
      <c r="F51" s="2"/>
    </row>
    <row r="52" spans="1:7" x14ac:dyDescent="0.2">
      <c r="A52">
        <v>35</v>
      </c>
      <c r="B52" s="8" t="s">
        <v>61</v>
      </c>
      <c r="C52" s="12">
        <v>10</v>
      </c>
      <c r="D52" s="7"/>
      <c r="E52" s="8"/>
      <c r="G52">
        <v>170</v>
      </c>
    </row>
  </sheetData>
  <printOptions horizontalCentered="1" gridLines="1"/>
  <pageMargins left="0.2" right="0" top="0.25" bottom="0.25" header="0" footer="0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Plant Varieties and Quantities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12068195396</dc:creator>
  <cp:lastModifiedBy>Joan Sciacca</cp:lastModifiedBy>
  <cp:lastPrinted>2025-04-18T03:30:10Z</cp:lastPrinted>
  <dcterms:created xsi:type="dcterms:W3CDTF">2023-12-18T01:06:01Z</dcterms:created>
  <dcterms:modified xsi:type="dcterms:W3CDTF">2025-04-20T04:05:36Z</dcterms:modified>
</cp:coreProperties>
</file>